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trim'!$21:$21</definedName>
    <definedName name="_xlnm.Print_Area" localSheetId="0">'raport trim'!$A$3:$E$208</definedName>
  </definedNames>
  <calcPr fullCalcOnLoad="1"/>
</workbook>
</file>

<file path=xl/sharedStrings.xml><?xml version="1.0" encoding="utf-8"?>
<sst xmlns="http://schemas.openxmlformats.org/spreadsheetml/2006/main" count="332" uniqueCount="210">
  <si>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</si>
  <si>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</si>
  <si>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</si>
  <si>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</si>
  <si>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</si>
  <si>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</si>
  <si>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</si>
  <si>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</si>
  <si>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</si>
  <si>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</si>
  <si>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</si>
  <si>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</si>
  <si>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</si>
  <si>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</si>
  <si>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</si>
  <si>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</si>
  <si>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</si>
  <si>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</si>
  <si>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</si>
  <si>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</si>
  <si>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</si>
  <si>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</si>
  <si>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</si>
  <si>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</si>
  <si>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</si>
  <si>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</si>
  <si>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</si>
  <si>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</si>
  <si>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</si>
  <si>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</si>
  <si>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</si>
  <si>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</si>
  <si>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</si>
  <si>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</si>
  <si>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</si>
  <si>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</si>
  <si>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</si>
  <si>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</si>
  <si>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</si>
  <si>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</si>
  <si>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</si>
  <si>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</si>
  <si>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</si>
  <si>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</si>
  <si>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</si>
  <si>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</si>
  <si>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</si>
  <si>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</si>
  <si>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</si>
  <si>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</si>
  <si>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</si>
  <si>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</si>
  <si>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</si>
  <si>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</si>
  <si>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</si>
  <si>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</si>
  <si>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</si>
  <si>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</si>
  <si>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</si>
  <si>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</si>
  <si>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</si>
  <si>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</si>
  <si>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</si>
  <si>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</si>
  <si>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</si>
  <si>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</si>
  <si>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</si>
  <si>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</si>
  <si>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</si>
  <si>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</si>
  <si>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</si>
  <si>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</si>
  <si>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</si>
  <si>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</si>
  <si>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</si>
  <si>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</si>
  <si>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</si>
  <si>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</si>
  <si>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</si>
  <si>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</si>
  <si>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</si>
  <si>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</si>
  <si>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</si>
  <si>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</si>
  <si>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</si>
  <si>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</si>
  <si>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</si>
  <si>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</si>
  <si>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</si>
  <si>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</si>
  <si>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</si>
  <si>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</si>
  <si>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</si>
  <si>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</si>
  <si>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</si>
  <si>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</si>
  <si>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</si>
  <si>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</si>
  <si>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</si>
  <si>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</si>
  <si>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</si>
  <si>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</si>
  <si>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</si>
  <si>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</si>
  <si>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</si>
  <si>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</si>
  <si>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</si>
  <si>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</si>
  <si>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</si>
  <si>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</si>
  <si>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</si>
  <si>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</si>
  <si>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</si>
  <si>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</si>
  <si>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</si>
  <si>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</si>
  <si>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</si>
  <si>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</si>
  <si>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</si>
  <si>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</si>
  <si>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</si>
  <si>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</si>
  <si>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</si>
  <si>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</si>
  <si>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</si>
  <si>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</si>
  <si>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</si>
  <si>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</si>
  <si>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</si>
  <si>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</si>
  <si>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</si>
  <si>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</si>
  <si>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</si>
  <si>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</si>
  <si>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</si>
  <si>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</si>
  <si>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</si>
  <si>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</si>
  <si>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</si>
  <si>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</si>
  <si>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</si>
  <si>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</si>
  <si>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</si>
  <si>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</si>
  <si>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</si>
  <si>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</si>
  <si>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</si>
  <si>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</si>
  <si>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</si>
  <si>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</si>
  <si>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</si>
  <si>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</si>
  <si>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</si>
  <si>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</si>
  <si>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</si>
  <si>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</si>
  <si>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</si>
  <si>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</si>
  <si>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</si>
  <si>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</si>
  <si>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</si>
  <si>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</si>
  <si>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</si>
  <si>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</si>
  <si>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</si>
  <si>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</si>
  <si>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</si>
  <si>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</si>
  <si>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</si>
  <si>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</si>
  <si>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</si>
  <si>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</si>
  <si>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</si>
  <si>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</si>
  <si>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</si>
  <si>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</si>
  <si>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</si>
  <si>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</si>
  <si>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</si>
  <si>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</si>
  <si>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</si>
  <si>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</si>
  <si>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</si>
  <si>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</si>
  <si>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</si>
  <si>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</si>
  <si>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</si>
  <si>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</si>
  <si>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</si>
  <si>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</si>
  <si>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</si>
  <si>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t>66.02.58</t>
  </si>
  <si>
    <t>51.02.55</t>
  </si>
  <si>
    <t>66.02.71</t>
  </si>
  <si>
    <t>81.02.20</t>
  </si>
  <si>
    <t xml:space="preserve">proiecte cu finanţare din FEN </t>
  </si>
  <si>
    <t>80.02.56</t>
  </si>
  <si>
    <t>84.06.70</t>
  </si>
  <si>
    <t>CHELTUIELILE SECŢIUNII DE FUNCTIONARE</t>
  </si>
  <si>
    <t>SF</t>
  </si>
  <si>
    <t>65.08.55</t>
  </si>
  <si>
    <t xml:space="preserve">CONTUL DE EXECUTIE A BUGETULUI FONDURILOR EXTERNE NERAMBURSABILE </t>
  </si>
  <si>
    <t xml:space="preserve">ANEXA </t>
  </si>
  <si>
    <r>
      <t xml:space="preserve">alte transferuri-proiect </t>
    </r>
    <r>
      <rPr>
        <sz val="20"/>
        <color indexed="8"/>
        <rFont val="Arial"/>
        <family val="2"/>
      </rPr>
      <t>"modern RAT"-Secţ. Dezv.</t>
    </r>
  </si>
  <si>
    <t>Președinte de ședință,</t>
  </si>
  <si>
    <t>Lucian  - Costin Dindirică</t>
  </si>
  <si>
    <t>LA DATA DE 30.09.2022</t>
  </si>
  <si>
    <t>Prevederi 9 luni 2022</t>
  </si>
  <si>
    <t>Plăţi 9 luni 2022</t>
  </si>
  <si>
    <t>la Hotararea nr. 534/27.10.2022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</si>
</sst>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0"/>
      <color indexed="8"/>
      <name val="Arial"/>
      <family val="2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i/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4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right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1" fontId="21" fillId="0" borderId="15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left" vertical="center" wrapText="1"/>
    </xf>
    <xf numFmtId="1" fontId="20" fillId="0" borderId="0" xfId="0" applyNumberFormat="1" applyFont="1" applyAlignment="1">
      <alignment/>
    </xf>
    <xf numFmtId="0" fontId="19" fillId="0" borderId="15" xfId="0" applyFont="1" applyBorder="1" applyAlignment="1">
      <alignment horizontal="left" vertical="center" wrapText="1"/>
    </xf>
    <xf numFmtId="3" fontId="19" fillId="28" borderId="15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3" fontId="20" fillId="28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1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45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 wrapText="1"/>
    </xf>
    <xf numFmtId="3" fontId="47" fillId="28" borderId="15" xfId="0" applyNumberFormat="1" applyFont="1" applyFill="1" applyBorder="1" applyAlignment="1">
      <alignment horizontal="right" vertical="center"/>
    </xf>
    <xf numFmtId="3" fontId="46" fillId="28" borderId="15" xfId="0" applyNumberFormat="1" applyFont="1" applyFill="1" applyBorder="1" applyAlignment="1">
      <alignment horizontal="right" vertical="center"/>
    </xf>
    <xf numFmtId="3" fontId="47" fillId="28" borderId="15" xfId="0" applyNumberFormat="1" applyFont="1" applyFill="1" applyBorder="1" applyAlignment="1">
      <alignment vertical="center"/>
    </xf>
    <xf numFmtId="3" fontId="46" fillId="0" borderId="15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28575</xdr:colOff>
      <xdr:row>21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286875" y="7648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2"/>
  <sheetViews>
    <sheetView tabSelected="1" zoomScale="70" zoomScaleNormal="70" zoomScalePageLayoutView="0" workbookViewId="0" topLeftCell="A1">
      <selection activeCell="E9" sqref="E9"/>
    </sheetView>
  </sheetViews>
  <sheetFormatPr defaultColWidth="8.8515625" defaultRowHeight="12.75"/>
  <cols>
    <col min="1" max="1" width="7.8515625" style="5" customWidth="1"/>
    <col min="2" max="2" width="63.8515625" style="5" customWidth="1"/>
    <col min="3" max="3" width="17.57421875" style="2" customWidth="1"/>
    <col min="4" max="4" width="27.00390625" style="3" customWidth="1"/>
    <col min="5" max="5" width="23.00390625" style="72" customWidth="1"/>
    <col min="6" max="6" width="12.00390625" style="5" customWidth="1"/>
    <col min="7" max="7" width="32.57421875" style="5" customWidth="1"/>
    <col min="8" max="8" width="49.421875" style="5" customWidth="1"/>
    <col min="9" max="16384" width="8.8515625" style="5" customWidth="1"/>
  </cols>
  <sheetData>
    <row r="3" spans="1:5" ht="26.25">
      <c r="A3" s="90"/>
      <c r="B3" s="90"/>
      <c r="E3" s="4" t="s">
        <v>202</v>
      </c>
    </row>
    <row r="4" spans="1:7" ht="26.25">
      <c r="A4" s="1"/>
      <c r="B4" s="1"/>
      <c r="C4" s="100" t="s">
        <v>209</v>
      </c>
      <c r="D4" s="100"/>
      <c r="E4" s="100"/>
      <c r="F4" s="76"/>
      <c r="G4" s="76"/>
    </row>
    <row r="5" spans="1:5" ht="26.25">
      <c r="A5" s="1"/>
      <c r="B5" s="1"/>
      <c r="C5" s="96"/>
      <c r="D5" s="96"/>
      <c r="E5" s="96"/>
    </row>
    <row r="6" spans="1:5" ht="26.25">
      <c r="A6" s="1"/>
      <c r="B6" s="1"/>
      <c r="C6" s="6"/>
      <c r="D6" s="6"/>
      <c r="E6" s="6"/>
    </row>
    <row r="7" spans="1:5" ht="26.25">
      <c r="A7" s="1"/>
      <c r="B7" s="1"/>
      <c r="C7" s="6"/>
      <c r="D7" s="6"/>
      <c r="E7" s="6"/>
    </row>
    <row r="8" spans="1:5" ht="26.25">
      <c r="A8" s="1"/>
      <c r="B8" s="1"/>
      <c r="C8" s="6"/>
      <c r="D8" s="6"/>
      <c r="E8" s="6"/>
    </row>
    <row r="9" spans="1:5" ht="26.25">
      <c r="A9" s="1"/>
      <c r="B9" s="1"/>
      <c r="C9" s="6"/>
      <c r="D9" s="6"/>
      <c r="E9" s="6"/>
    </row>
    <row r="10" spans="1:5" ht="57" customHeight="1">
      <c r="A10" s="97" t="s">
        <v>201</v>
      </c>
      <c r="B10" s="97"/>
      <c r="C10" s="97"/>
      <c r="D10" s="97"/>
      <c r="E10" s="97"/>
    </row>
    <row r="11" spans="1:7" ht="24" customHeight="1">
      <c r="A11" s="7" t="s">
        <v>184</v>
      </c>
      <c r="B11" s="7"/>
      <c r="C11" s="7"/>
      <c r="D11" s="7"/>
      <c r="E11" s="7"/>
      <c r="F11" s="8"/>
      <c r="G11" s="8"/>
    </row>
    <row r="12" spans="1:7" ht="24" customHeight="1">
      <c r="A12" s="7"/>
      <c r="B12" s="7"/>
      <c r="C12" s="7"/>
      <c r="D12" s="7"/>
      <c r="E12" s="7"/>
      <c r="F12" s="8"/>
      <c r="G12" s="8"/>
    </row>
    <row r="13" spans="1:7" ht="24" customHeight="1">
      <c r="A13" s="7" t="s">
        <v>206</v>
      </c>
      <c r="B13" s="7"/>
      <c r="C13" s="7"/>
      <c r="D13" s="7"/>
      <c r="E13" s="7"/>
      <c r="F13" s="8"/>
      <c r="G13" s="8"/>
    </row>
    <row r="14" spans="1:7" ht="24" customHeight="1">
      <c r="A14" s="9"/>
      <c r="B14" s="9"/>
      <c r="C14" s="9"/>
      <c r="D14" s="9"/>
      <c r="E14" s="9"/>
      <c r="F14" s="8"/>
      <c r="G14" s="8"/>
    </row>
    <row r="15" spans="1:7" ht="24" customHeight="1">
      <c r="A15" s="9"/>
      <c r="B15" s="9"/>
      <c r="C15" s="9"/>
      <c r="D15" s="9"/>
      <c r="E15" s="9"/>
      <c r="F15" s="8"/>
      <c r="G15" s="8"/>
    </row>
    <row r="16" spans="1:7" ht="24" customHeight="1">
      <c r="A16" s="9"/>
      <c r="B16" s="9"/>
      <c r="C16" s="9"/>
      <c r="D16" s="9"/>
      <c r="E16" s="9"/>
      <c r="F16" s="8"/>
      <c r="G16" s="8"/>
    </row>
    <row r="17" spans="1:7" ht="24" customHeight="1">
      <c r="A17" s="9"/>
      <c r="B17" s="9"/>
      <c r="C17" s="9"/>
      <c r="D17" s="9"/>
      <c r="E17" s="9"/>
      <c r="F17" s="8"/>
      <c r="G17" s="8"/>
    </row>
    <row r="18" spans="1:7" ht="24" customHeight="1">
      <c r="A18" s="9"/>
      <c r="B18" s="9"/>
      <c r="C18" s="9"/>
      <c r="D18" s="9"/>
      <c r="E18" s="9"/>
      <c r="F18" s="8"/>
      <c r="G18" s="8"/>
    </row>
    <row r="19" spans="1:7" ht="26.25">
      <c r="A19" s="9"/>
      <c r="B19" s="9"/>
      <c r="C19" s="9"/>
      <c r="D19" s="10"/>
      <c r="E19" s="9"/>
      <c r="F19" s="8"/>
      <c r="G19" s="8"/>
    </row>
    <row r="20" ht="21.75" customHeight="1">
      <c r="E20" s="11" t="s">
        <v>0</v>
      </c>
    </row>
    <row r="21" spans="1:5" ht="83.25" customHeight="1">
      <c r="A21" s="12" t="s">
        <v>1</v>
      </c>
      <c r="B21" s="13" t="s">
        <v>145</v>
      </c>
      <c r="C21" s="14" t="s">
        <v>2</v>
      </c>
      <c r="D21" s="15" t="s">
        <v>207</v>
      </c>
      <c r="E21" s="12" t="s">
        <v>208</v>
      </c>
    </row>
    <row r="22" spans="1:5" s="19" customFormat="1" ht="20.25" customHeight="1" hidden="1">
      <c r="A22" s="16">
        <v>0</v>
      </c>
      <c r="B22" s="16">
        <v>1</v>
      </c>
      <c r="C22" s="17">
        <v>2</v>
      </c>
      <c r="D22" s="18"/>
      <c r="E22" s="17">
        <v>3</v>
      </c>
    </row>
    <row r="23" spans="1:5" s="25" customFormat="1" ht="25.5" hidden="1">
      <c r="A23" s="20" t="s">
        <v>3</v>
      </c>
      <c r="B23" s="21" t="s">
        <v>113</v>
      </c>
      <c r="C23" s="22" t="s">
        <v>4</v>
      </c>
      <c r="D23" s="23"/>
      <c r="E23" s="24">
        <f>SUM(E24+E25)</f>
        <v>221202323</v>
      </c>
    </row>
    <row r="24" spans="1:5" s="25" customFormat="1" ht="51" hidden="1">
      <c r="A24" s="26" t="s">
        <v>109</v>
      </c>
      <c r="B24" s="21" t="s">
        <v>106</v>
      </c>
      <c r="C24" s="22" t="s">
        <v>111</v>
      </c>
      <c r="D24" s="23"/>
      <c r="E24" s="24">
        <v>194777222</v>
      </c>
    </row>
    <row r="25" spans="1:5" s="25" customFormat="1" ht="51" hidden="1">
      <c r="A25" s="26" t="s">
        <v>110</v>
      </c>
      <c r="B25" s="21" t="s">
        <v>107</v>
      </c>
      <c r="C25" s="22" t="s">
        <v>112</v>
      </c>
      <c r="D25" s="23"/>
      <c r="E25" s="24">
        <v>26425101</v>
      </c>
    </row>
    <row r="26" spans="1:5" s="25" customFormat="1" ht="25.5" hidden="1">
      <c r="A26" s="27"/>
      <c r="B26" s="21"/>
      <c r="C26" s="22"/>
      <c r="D26" s="23"/>
      <c r="E26" s="24"/>
    </row>
    <row r="27" spans="1:5" s="25" customFormat="1" ht="25.5">
      <c r="A27" s="20"/>
      <c r="B27" s="21" t="s">
        <v>108</v>
      </c>
      <c r="C27" s="28"/>
      <c r="D27" s="24">
        <f>SUM(D28+D120)</f>
        <v>245000</v>
      </c>
      <c r="E27" s="77">
        <f>SUM(E28+E120)</f>
        <v>139698</v>
      </c>
    </row>
    <row r="28" spans="1:5" s="25" customFormat="1" ht="51" hidden="1">
      <c r="A28" s="26" t="s">
        <v>109</v>
      </c>
      <c r="B28" s="21" t="s">
        <v>105</v>
      </c>
      <c r="C28" s="29" t="s">
        <v>153</v>
      </c>
      <c r="D28" s="24"/>
      <c r="E28" s="77"/>
    </row>
    <row r="29" spans="1:5" ht="26.25" hidden="1">
      <c r="A29" s="17">
        <v>1</v>
      </c>
      <c r="B29" s="30" t="s">
        <v>5</v>
      </c>
      <c r="C29" s="31" t="s">
        <v>6</v>
      </c>
      <c r="D29" s="18"/>
      <c r="E29" s="78"/>
    </row>
    <row r="30" spans="1:5" ht="25.5" hidden="1">
      <c r="A30" s="32"/>
      <c r="B30" s="33" t="s">
        <v>7</v>
      </c>
      <c r="C30" s="34" t="s">
        <v>8</v>
      </c>
      <c r="D30" s="35"/>
      <c r="E30" s="79"/>
    </row>
    <row r="31" spans="1:5" ht="25.5" hidden="1">
      <c r="A31" s="32"/>
      <c r="B31" s="33" t="s">
        <v>9</v>
      </c>
      <c r="C31" s="34" t="s">
        <v>10</v>
      </c>
      <c r="D31" s="35"/>
      <c r="E31" s="79"/>
    </row>
    <row r="32" spans="1:5" ht="25.5" hidden="1">
      <c r="A32" s="32"/>
      <c r="B32" s="33" t="s">
        <v>157</v>
      </c>
      <c r="C32" s="34" t="s">
        <v>192</v>
      </c>
      <c r="D32" s="35"/>
      <c r="E32" s="79"/>
    </row>
    <row r="33" spans="1:5" ht="25.5" hidden="1">
      <c r="A33" s="32"/>
      <c r="B33" s="33" t="s">
        <v>35</v>
      </c>
      <c r="C33" s="34" t="s">
        <v>185</v>
      </c>
      <c r="D33" s="35"/>
      <c r="E33" s="79"/>
    </row>
    <row r="34" spans="1:5" ht="51" hidden="1">
      <c r="A34" s="32"/>
      <c r="B34" s="33" t="s">
        <v>15</v>
      </c>
      <c r="C34" s="34" t="s">
        <v>16</v>
      </c>
      <c r="D34" s="35"/>
      <c r="E34" s="79"/>
    </row>
    <row r="35" spans="1:5" ht="21" customHeight="1" hidden="1">
      <c r="A35" s="32"/>
      <c r="B35" s="33" t="s">
        <v>120</v>
      </c>
      <c r="C35" s="34" t="s">
        <v>122</v>
      </c>
      <c r="D35" s="35"/>
      <c r="E35" s="79"/>
    </row>
    <row r="36" spans="1:8" ht="26.25" hidden="1">
      <c r="A36" s="17">
        <v>2</v>
      </c>
      <c r="B36" s="30" t="s">
        <v>17</v>
      </c>
      <c r="C36" s="31" t="s">
        <v>18</v>
      </c>
      <c r="D36" s="18"/>
      <c r="E36" s="78"/>
      <c r="F36" s="37"/>
      <c r="G36" s="37"/>
      <c r="H36" s="37"/>
    </row>
    <row r="37" spans="1:9" ht="25.5" hidden="1">
      <c r="A37" s="32"/>
      <c r="B37" s="33" t="s">
        <v>7</v>
      </c>
      <c r="C37" s="34" t="s">
        <v>155</v>
      </c>
      <c r="D37" s="36"/>
      <c r="E37" s="79"/>
      <c r="F37" s="38"/>
      <c r="G37" s="38"/>
      <c r="H37" s="38"/>
      <c r="I37" s="38"/>
    </row>
    <row r="38" spans="1:9" ht="20.25" customHeight="1" hidden="1">
      <c r="A38" s="32"/>
      <c r="B38" s="33" t="s">
        <v>9</v>
      </c>
      <c r="C38" s="34" t="s">
        <v>156</v>
      </c>
      <c r="D38" s="35"/>
      <c r="E38" s="79"/>
      <c r="F38" s="38"/>
      <c r="G38" s="38"/>
      <c r="H38" s="38"/>
      <c r="I38" s="38"/>
    </row>
    <row r="39" spans="1:9" ht="20.25" customHeight="1" hidden="1">
      <c r="A39" s="32"/>
      <c r="B39" s="33" t="s">
        <v>186</v>
      </c>
      <c r="C39" s="34" t="s">
        <v>187</v>
      </c>
      <c r="D39" s="35"/>
      <c r="E39" s="79"/>
      <c r="F39" s="38"/>
      <c r="G39" s="38"/>
      <c r="H39" s="38"/>
      <c r="I39" s="38"/>
    </row>
    <row r="40" spans="1:9" ht="51" hidden="1">
      <c r="A40" s="32"/>
      <c r="B40" s="33" t="s">
        <v>15</v>
      </c>
      <c r="C40" s="34" t="s">
        <v>19</v>
      </c>
      <c r="D40" s="35"/>
      <c r="E40" s="79"/>
      <c r="F40" s="38"/>
      <c r="G40" s="38"/>
      <c r="H40" s="38"/>
      <c r="I40" s="38"/>
    </row>
    <row r="41" spans="1:9" ht="21" customHeight="1" hidden="1">
      <c r="A41" s="32"/>
      <c r="B41" s="33" t="s">
        <v>120</v>
      </c>
      <c r="C41" s="34" t="s">
        <v>123</v>
      </c>
      <c r="D41" s="35"/>
      <c r="E41" s="79"/>
      <c r="F41" s="38"/>
      <c r="G41" s="38"/>
      <c r="H41" s="38"/>
      <c r="I41" s="38"/>
    </row>
    <row r="42" spans="1:9" ht="22.5" customHeight="1" hidden="1">
      <c r="A42" s="17">
        <v>3</v>
      </c>
      <c r="B42" s="30" t="s">
        <v>21</v>
      </c>
      <c r="C42" s="31" t="s">
        <v>22</v>
      </c>
      <c r="D42" s="18"/>
      <c r="E42" s="78"/>
      <c r="F42" s="38"/>
      <c r="G42" s="38"/>
      <c r="H42" s="38"/>
      <c r="I42" s="38"/>
    </row>
    <row r="43" spans="1:9" ht="25.5" hidden="1">
      <c r="A43" s="32"/>
      <c r="B43" s="33" t="s">
        <v>9</v>
      </c>
      <c r="C43" s="39" t="s">
        <v>23</v>
      </c>
      <c r="D43" s="35"/>
      <c r="E43" s="80"/>
      <c r="F43" s="38"/>
      <c r="G43" s="38"/>
      <c r="H43" s="38"/>
      <c r="I43" s="38"/>
    </row>
    <row r="44" spans="1:9" ht="25.5" hidden="1">
      <c r="A44" s="32"/>
      <c r="B44" s="33" t="s">
        <v>114</v>
      </c>
      <c r="C44" s="34" t="s">
        <v>24</v>
      </c>
      <c r="D44" s="35"/>
      <c r="E44" s="79"/>
      <c r="F44" s="38"/>
      <c r="G44" s="38"/>
      <c r="H44" s="38"/>
      <c r="I44" s="38"/>
    </row>
    <row r="45" spans="1:5" ht="21.75" customHeight="1" hidden="1">
      <c r="A45" s="41"/>
      <c r="B45" s="42" t="s">
        <v>15</v>
      </c>
      <c r="C45" s="34" t="s">
        <v>25</v>
      </c>
      <c r="D45" s="35"/>
      <c r="E45" s="81"/>
    </row>
    <row r="46" spans="1:5" ht="21.75" customHeight="1" hidden="1">
      <c r="A46" s="41"/>
      <c r="B46" s="33" t="s">
        <v>120</v>
      </c>
      <c r="C46" s="34" t="s">
        <v>124</v>
      </c>
      <c r="D46" s="35"/>
      <c r="E46" s="81"/>
    </row>
    <row r="47" spans="1:9" ht="34.5" customHeight="1" hidden="1">
      <c r="A47" s="17"/>
      <c r="B47" s="30" t="s">
        <v>26</v>
      </c>
      <c r="C47" s="31" t="s">
        <v>27</v>
      </c>
      <c r="D47" s="18"/>
      <c r="E47" s="78"/>
      <c r="F47" s="38"/>
      <c r="G47" s="38"/>
      <c r="H47" s="38"/>
      <c r="I47" s="38"/>
    </row>
    <row r="48" spans="1:9" ht="25.5" hidden="1">
      <c r="A48" s="32"/>
      <c r="B48" s="33" t="s">
        <v>33</v>
      </c>
      <c r="C48" s="34" t="s">
        <v>28</v>
      </c>
      <c r="D48" s="36"/>
      <c r="E48" s="79"/>
      <c r="F48" s="38"/>
      <c r="G48" s="38"/>
      <c r="H48" s="38"/>
      <c r="I48" s="38"/>
    </row>
    <row r="49" spans="1:9" ht="21.75" customHeight="1" hidden="1">
      <c r="A49" s="32"/>
      <c r="B49" s="33" t="s">
        <v>121</v>
      </c>
      <c r="C49" s="34" t="s">
        <v>125</v>
      </c>
      <c r="D49" s="35"/>
      <c r="E49" s="79"/>
      <c r="F49" s="38"/>
      <c r="G49" s="38"/>
      <c r="H49" s="38"/>
      <c r="I49" s="38"/>
    </row>
    <row r="50" spans="1:13" ht="20.25" customHeight="1" hidden="1">
      <c r="A50" s="32"/>
      <c r="B50" s="43" t="s">
        <v>15</v>
      </c>
      <c r="C50" s="44" t="s">
        <v>29</v>
      </c>
      <c r="D50" s="35"/>
      <c r="E50" s="80"/>
      <c r="F50" s="45"/>
      <c r="G50" s="45"/>
      <c r="H50" s="45"/>
      <c r="I50" s="45"/>
      <c r="J50" s="45"/>
      <c r="K50" s="45"/>
      <c r="L50" s="45"/>
      <c r="M50" s="45"/>
    </row>
    <row r="51" spans="1:13" ht="20.25" customHeight="1" hidden="1">
      <c r="A51" s="32"/>
      <c r="B51" s="33" t="s">
        <v>120</v>
      </c>
      <c r="C51" s="44" t="s">
        <v>143</v>
      </c>
      <c r="D51" s="35"/>
      <c r="E51" s="80"/>
      <c r="F51" s="45"/>
      <c r="G51" s="45"/>
      <c r="H51" s="45"/>
      <c r="I51" s="45"/>
      <c r="J51" s="45"/>
      <c r="K51" s="45"/>
      <c r="L51" s="45"/>
      <c r="M51" s="45"/>
    </row>
    <row r="52" spans="1:5" ht="52.5" hidden="1">
      <c r="A52" s="17">
        <v>4</v>
      </c>
      <c r="B52" s="30" t="s">
        <v>30</v>
      </c>
      <c r="C52" s="31" t="s">
        <v>31</v>
      </c>
      <c r="D52" s="18"/>
      <c r="E52" s="78"/>
    </row>
    <row r="53" spans="1:5" ht="25.5" hidden="1">
      <c r="A53" s="32"/>
      <c r="B53" s="33" t="s">
        <v>9</v>
      </c>
      <c r="C53" s="34" t="s">
        <v>32</v>
      </c>
      <c r="D53" s="35"/>
      <c r="E53" s="82"/>
    </row>
    <row r="54" spans="1:5" ht="25.5" hidden="1">
      <c r="A54" s="32"/>
      <c r="B54" s="33" t="s">
        <v>33</v>
      </c>
      <c r="C54" s="34" t="s">
        <v>34</v>
      </c>
      <c r="D54" s="35"/>
      <c r="E54" s="81"/>
    </row>
    <row r="55" spans="1:5" ht="21.75" customHeight="1" hidden="1">
      <c r="A55" s="32"/>
      <c r="B55" s="33" t="s">
        <v>121</v>
      </c>
      <c r="C55" s="34" t="s">
        <v>126</v>
      </c>
      <c r="D55" s="35"/>
      <c r="E55" s="80"/>
    </row>
    <row r="56" spans="1:5" s="19" customFormat="1" ht="26.25" hidden="1">
      <c r="A56" s="17"/>
      <c r="B56" s="46" t="s">
        <v>115</v>
      </c>
      <c r="C56" s="31"/>
      <c r="D56" s="47"/>
      <c r="E56" s="83"/>
    </row>
    <row r="57" spans="1:5" ht="25.5" hidden="1">
      <c r="A57" s="32"/>
      <c r="B57" s="33" t="s">
        <v>33</v>
      </c>
      <c r="C57" s="34" t="s">
        <v>34</v>
      </c>
      <c r="D57" s="35"/>
      <c r="E57" s="81"/>
    </row>
    <row r="58" spans="1:5" ht="24.75" customHeight="1" hidden="1">
      <c r="A58" s="32"/>
      <c r="B58" s="33" t="s">
        <v>121</v>
      </c>
      <c r="C58" s="34" t="s">
        <v>126</v>
      </c>
      <c r="D58" s="35"/>
      <c r="E58" s="80"/>
    </row>
    <row r="59" spans="1:5" ht="26.25" hidden="1">
      <c r="A59" s="17"/>
      <c r="B59" s="30" t="s">
        <v>37</v>
      </c>
      <c r="C59" s="34"/>
      <c r="D59" s="47"/>
      <c r="E59" s="83"/>
    </row>
    <row r="60" spans="1:5" ht="25.5" hidden="1">
      <c r="A60" s="32"/>
      <c r="B60" s="33" t="s">
        <v>9</v>
      </c>
      <c r="C60" s="34" t="s">
        <v>32</v>
      </c>
      <c r="D60" s="35"/>
      <c r="E60" s="79"/>
    </row>
    <row r="61" spans="1:5" ht="26.25" hidden="1">
      <c r="A61" s="17">
        <v>5</v>
      </c>
      <c r="B61" s="30" t="s">
        <v>38</v>
      </c>
      <c r="C61" s="31" t="s">
        <v>39</v>
      </c>
      <c r="D61" s="47"/>
      <c r="E61" s="83"/>
    </row>
    <row r="62" spans="1:5" ht="25.5" hidden="1">
      <c r="A62" s="32"/>
      <c r="B62" s="33" t="s">
        <v>7</v>
      </c>
      <c r="C62" s="34" t="s">
        <v>40</v>
      </c>
      <c r="D62" s="35"/>
      <c r="E62" s="79"/>
    </row>
    <row r="63" spans="1:5" ht="25.5" hidden="1">
      <c r="A63" s="32"/>
      <c r="B63" s="33" t="s">
        <v>9</v>
      </c>
      <c r="C63" s="34" t="s">
        <v>41</v>
      </c>
      <c r="D63" s="35"/>
      <c r="E63" s="79"/>
    </row>
    <row r="64" spans="1:5" ht="25.5" hidden="1">
      <c r="A64" s="32"/>
      <c r="B64" s="33" t="s">
        <v>157</v>
      </c>
      <c r="C64" s="34" t="s">
        <v>170</v>
      </c>
      <c r="D64" s="35"/>
      <c r="E64" s="79"/>
    </row>
    <row r="65" spans="1:5" ht="25.5" hidden="1">
      <c r="A65" s="32"/>
      <c r="B65" s="33" t="s">
        <v>11</v>
      </c>
      <c r="C65" s="34" t="s">
        <v>164</v>
      </c>
      <c r="D65" s="35"/>
      <c r="E65" s="79"/>
    </row>
    <row r="66" spans="1:5" ht="25.5" hidden="1">
      <c r="A66" s="32"/>
      <c r="B66" s="33" t="s">
        <v>35</v>
      </c>
      <c r="C66" s="34" t="s">
        <v>44</v>
      </c>
      <c r="D66" s="35"/>
      <c r="E66" s="79"/>
    </row>
    <row r="67" spans="1:5" ht="23.25" customHeight="1" hidden="1">
      <c r="A67" s="32"/>
      <c r="B67" s="33" t="s">
        <v>15</v>
      </c>
      <c r="C67" s="34" t="s">
        <v>45</v>
      </c>
      <c r="D67" s="36"/>
      <c r="E67" s="79"/>
    </row>
    <row r="68" spans="1:5" ht="37.5" customHeight="1" hidden="1">
      <c r="A68" s="32"/>
      <c r="B68" s="33" t="s">
        <v>120</v>
      </c>
      <c r="C68" s="34" t="s">
        <v>127</v>
      </c>
      <c r="D68" s="35"/>
      <c r="E68" s="79"/>
    </row>
    <row r="69" spans="1:5" ht="26.25" hidden="1">
      <c r="A69" s="17">
        <v>6</v>
      </c>
      <c r="B69" s="30" t="s">
        <v>46</v>
      </c>
      <c r="C69" s="31" t="s">
        <v>47</v>
      </c>
      <c r="D69" s="18"/>
      <c r="E69" s="78"/>
    </row>
    <row r="70" spans="1:5" ht="26.25" hidden="1">
      <c r="A70" s="17"/>
      <c r="B70" s="33" t="s">
        <v>7</v>
      </c>
      <c r="C70" s="39" t="s">
        <v>48</v>
      </c>
      <c r="D70" s="35"/>
      <c r="E70" s="80"/>
    </row>
    <row r="71" spans="1:5" ht="18.75" customHeight="1" hidden="1">
      <c r="A71" s="32"/>
      <c r="B71" s="33" t="s">
        <v>9</v>
      </c>
      <c r="C71" s="39" t="s">
        <v>49</v>
      </c>
      <c r="D71" s="35"/>
      <c r="E71" s="80"/>
    </row>
    <row r="72" spans="1:5" ht="18.75" customHeight="1" hidden="1">
      <c r="A72" s="48"/>
      <c r="B72" s="33" t="s">
        <v>33</v>
      </c>
      <c r="C72" s="34" t="s">
        <v>50</v>
      </c>
      <c r="D72" s="40"/>
      <c r="E72" s="80"/>
    </row>
    <row r="73" spans="1:5" ht="18.75" customHeight="1" hidden="1">
      <c r="A73" s="48"/>
      <c r="B73" s="33" t="s">
        <v>121</v>
      </c>
      <c r="C73" s="34" t="s">
        <v>128</v>
      </c>
      <c r="D73" s="35"/>
      <c r="E73" s="80"/>
    </row>
    <row r="74" spans="1:5" ht="21.75" customHeight="1" hidden="1">
      <c r="A74" s="32"/>
      <c r="B74" s="43" t="s">
        <v>11</v>
      </c>
      <c r="C74" s="44" t="s">
        <v>162</v>
      </c>
      <c r="D74" s="35"/>
      <c r="E74" s="80"/>
    </row>
    <row r="75" spans="1:5" ht="21.75" customHeight="1" hidden="1">
      <c r="A75" s="32"/>
      <c r="B75" s="43" t="s">
        <v>35</v>
      </c>
      <c r="C75" s="44" t="s">
        <v>188</v>
      </c>
      <c r="D75" s="35"/>
      <c r="E75" s="80"/>
    </row>
    <row r="76" spans="1:5" ht="21.75" customHeight="1" hidden="1">
      <c r="A76" s="32"/>
      <c r="B76" s="33" t="s">
        <v>120</v>
      </c>
      <c r="C76" s="44" t="s">
        <v>129</v>
      </c>
      <c r="D76" s="35"/>
      <c r="E76" s="80"/>
    </row>
    <row r="77" spans="1:5" ht="26.25" hidden="1">
      <c r="A77" s="17">
        <v>7</v>
      </c>
      <c r="B77" s="30" t="s">
        <v>52</v>
      </c>
      <c r="C77" s="31" t="s">
        <v>53</v>
      </c>
      <c r="D77" s="18"/>
      <c r="E77" s="78"/>
    </row>
    <row r="78" spans="1:5" ht="25.5" hidden="1">
      <c r="A78" s="32"/>
      <c r="B78" s="33" t="s">
        <v>9</v>
      </c>
      <c r="C78" s="34" t="s">
        <v>54</v>
      </c>
      <c r="D78" s="35"/>
      <c r="E78" s="79"/>
    </row>
    <row r="79" spans="1:5" ht="25.5" hidden="1">
      <c r="A79" s="32"/>
      <c r="B79" s="33" t="s">
        <v>33</v>
      </c>
      <c r="C79" s="34" t="s">
        <v>55</v>
      </c>
      <c r="D79" s="36"/>
      <c r="E79" s="79"/>
    </row>
    <row r="80" spans="1:5" ht="24" customHeight="1" hidden="1">
      <c r="A80" s="32"/>
      <c r="B80" s="33" t="s">
        <v>121</v>
      </c>
      <c r="C80" s="34" t="s">
        <v>130</v>
      </c>
      <c r="D80" s="35"/>
      <c r="E80" s="79"/>
    </row>
    <row r="81" spans="1:5" ht="24" customHeight="1" hidden="1">
      <c r="A81" s="32"/>
      <c r="B81" s="33" t="s">
        <v>35</v>
      </c>
      <c r="C81" s="34" t="s">
        <v>154</v>
      </c>
      <c r="D81" s="35"/>
      <c r="E81" s="79"/>
    </row>
    <row r="82" spans="1:5" ht="24" customHeight="1" hidden="1">
      <c r="A82" s="32"/>
      <c r="B82" s="33" t="s">
        <v>165</v>
      </c>
      <c r="C82" s="34" t="s">
        <v>166</v>
      </c>
      <c r="D82" s="35"/>
      <c r="E82" s="79"/>
    </row>
    <row r="83" spans="1:5" ht="51" hidden="1">
      <c r="A83" s="32"/>
      <c r="B83" s="33" t="s">
        <v>15</v>
      </c>
      <c r="C83" s="34" t="s">
        <v>57</v>
      </c>
      <c r="D83" s="35"/>
      <c r="E83" s="79"/>
    </row>
    <row r="84" spans="1:5" ht="21" customHeight="1" hidden="1">
      <c r="A84" s="32"/>
      <c r="B84" s="33" t="s">
        <v>120</v>
      </c>
      <c r="C84" s="34" t="s">
        <v>131</v>
      </c>
      <c r="D84" s="35"/>
      <c r="E84" s="79"/>
    </row>
    <row r="85" spans="1:5" ht="26.25" hidden="1">
      <c r="A85" s="17">
        <v>8</v>
      </c>
      <c r="B85" s="30" t="s">
        <v>58</v>
      </c>
      <c r="C85" s="31" t="s">
        <v>59</v>
      </c>
      <c r="D85" s="18"/>
      <c r="E85" s="78"/>
    </row>
    <row r="86" spans="1:5" ht="26.25" hidden="1">
      <c r="A86" s="17"/>
      <c r="B86" s="33" t="s">
        <v>7</v>
      </c>
      <c r="C86" s="34" t="s">
        <v>60</v>
      </c>
      <c r="D86" s="35"/>
      <c r="E86" s="79"/>
    </row>
    <row r="87" spans="1:5" ht="26.25" hidden="1">
      <c r="A87" s="17"/>
      <c r="B87" s="33" t="s">
        <v>9</v>
      </c>
      <c r="C87" s="34" t="s">
        <v>61</v>
      </c>
      <c r="D87" s="35"/>
      <c r="E87" s="84"/>
    </row>
    <row r="88" spans="1:5" ht="26.25" hidden="1">
      <c r="A88" s="17"/>
      <c r="B88" s="33" t="s">
        <v>20</v>
      </c>
      <c r="C88" s="34" t="s">
        <v>62</v>
      </c>
      <c r="D88" s="36"/>
      <c r="E88" s="79"/>
    </row>
    <row r="89" spans="1:5" ht="21.75" customHeight="1" hidden="1">
      <c r="A89" s="17"/>
      <c r="B89" s="33" t="s">
        <v>121</v>
      </c>
      <c r="C89" s="34" t="s">
        <v>132</v>
      </c>
      <c r="D89" s="35"/>
      <c r="E89" s="79"/>
    </row>
    <row r="90" spans="1:5" ht="26.25" hidden="1">
      <c r="A90" s="17"/>
      <c r="B90" s="33" t="s">
        <v>11</v>
      </c>
      <c r="C90" s="34" t="s">
        <v>65</v>
      </c>
      <c r="D90" s="35"/>
      <c r="E90" s="79"/>
    </row>
    <row r="91" spans="1:5" ht="26.25" hidden="1">
      <c r="A91" s="17"/>
      <c r="B91" s="33" t="s">
        <v>35</v>
      </c>
      <c r="C91" s="34" t="s">
        <v>66</v>
      </c>
      <c r="D91" s="35"/>
      <c r="E91" s="79"/>
    </row>
    <row r="92" spans="1:5" ht="51" hidden="1">
      <c r="A92" s="17"/>
      <c r="B92" s="33" t="s">
        <v>15</v>
      </c>
      <c r="C92" s="34" t="s">
        <v>67</v>
      </c>
      <c r="D92" s="35"/>
      <c r="E92" s="79"/>
    </row>
    <row r="93" spans="1:5" ht="39.75" customHeight="1" hidden="1">
      <c r="A93" s="17"/>
      <c r="B93" s="33" t="s">
        <v>120</v>
      </c>
      <c r="C93" s="34" t="s">
        <v>133</v>
      </c>
      <c r="D93" s="35"/>
      <c r="E93" s="79"/>
    </row>
    <row r="94" spans="1:5" ht="52.5" hidden="1">
      <c r="A94" s="17">
        <v>9</v>
      </c>
      <c r="B94" s="30" t="s">
        <v>68</v>
      </c>
      <c r="C94" s="31" t="s">
        <v>69</v>
      </c>
      <c r="D94" s="18"/>
      <c r="E94" s="78"/>
    </row>
    <row r="95" spans="1:5" ht="25.5" hidden="1">
      <c r="A95" s="32"/>
      <c r="B95" s="33" t="s">
        <v>9</v>
      </c>
      <c r="C95" s="34" t="s">
        <v>70</v>
      </c>
      <c r="D95" s="35"/>
      <c r="E95" s="79"/>
    </row>
    <row r="96" spans="1:5" ht="25.5" hidden="1">
      <c r="A96" s="32"/>
      <c r="B96" s="33" t="s">
        <v>157</v>
      </c>
      <c r="C96" s="34" t="s">
        <v>151</v>
      </c>
      <c r="D96" s="35"/>
      <c r="E96" s="79"/>
    </row>
    <row r="97" spans="1:5" ht="76.5" hidden="1">
      <c r="A97" s="32"/>
      <c r="B97" s="33" t="s">
        <v>120</v>
      </c>
      <c r="C97" s="34" t="s">
        <v>169</v>
      </c>
      <c r="D97" s="35"/>
      <c r="E97" s="79"/>
    </row>
    <row r="98" spans="1:5" ht="26.25" hidden="1">
      <c r="A98" s="17">
        <v>10</v>
      </c>
      <c r="B98" s="30" t="s">
        <v>74</v>
      </c>
      <c r="C98" s="31" t="s">
        <v>75</v>
      </c>
      <c r="D98" s="18"/>
      <c r="E98" s="78"/>
    </row>
    <row r="99" spans="1:5" ht="25.5" hidden="1">
      <c r="A99" s="32"/>
      <c r="B99" s="33" t="s">
        <v>9</v>
      </c>
      <c r="C99" s="34" t="s">
        <v>76</v>
      </c>
      <c r="D99" s="35"/>
      <c r="E99" s="79"/>
    </row>
    <row r="100" spans="1:5" ht="25.5" hidden="1">
      <c r="A100" s="32"/>
      <c r="B100" s="33" t="s">
        <v>158</v>
      </c>
      <c r="C100" s="34" t="s">
        <v>161</v>
      </c>
      <c r="D100" s="35"/>
      <c r="E100" s="79"/>
    </row>
    <row r="101" spans="1:5" ht="52.5" hidden="1">
      <c r="A101" s="17">
        <v>11</v>
      </c>
      <c r="B101" s="30" t="s">
        <v>78</v>
      </c>
      <c r="C101" s="31" t="s">
        <v>79</v>
      </c>
      <c r="D101" s="50"/>
      <c r="E101" s="85"/>
    </row>
    <row r="102" spans="1:5" ht="25.5" hidden="1">
      <c r="A102" s="32"/>
      <c r="B102" s="33" t="s">
        <v>99</v>
      </c>
      <c r="C102" s="34" t="s">
        <v>159</v>
      </c>
      <c r="D102" s="35"/>
      <c r="E102" s="79"/>
    </row>
    <row r="103" spans="1:5" ht="26.25" hidden="1">
      <c r="A103" s="17">
        <v>12</v>
      </c>
      <c r="B103" s="30" t="s">
        <v>81</v>
      </c>
      <c r="C103" s="31" t="s">
        <v>82</v>
      </c>
      <c r="D103" s="18"/>
      <c r="E103" s="78"/>
    </row>
    <row r="104" spans="1:5" ht="26.25" hidden="1">
      <c r="A104" s="17"/>
      <c r="B104" s="33" t="s">
        <v>9</v>
      </c>
      <c r="C104" s="34" t="s">
        <v>194</v>
      </c>
      <c r="D104" s="40"/>
      <c r="E104" s="80"/>
    </row>
    <row r="105" spans="1:5" ht="26.25" hidden="1">
      <c r="A105" s="32"/>
      <c r="B105" s="33" t="s">
        <v>83</v>
      </c>
      <c r="C105" s="34" t="s">
        <v>84</v>
      </c>
      <c r="D105" s="18"/>
      <c r="E105" s="78"/>
    </row>
    <row r="106" spans="1:5" ht="18.75" customHeight="1" hidden="1">
      <c r="A106" s="17"/>
      <c r="B106" s="33" t="s">
        <v>85</v>
      </c>
      <c r="C106" s="34" t="s">
        <v>86</v>
      </c>
      <c r="D106" s="35"/>
      <c r="E106" s="84"/>
    </row>
    <row r="107" spans="1:5" ht="19.5" customHeight="1" hidden="1">
      <c r="A107" s="17"/>
      <c r="B107" s="33" t="s">
        <v>87</v>
      </c>
      <c r="C107" s="34" t="s">
        <v>88</v>
      </c>
      <c r="D107" s="35"/>
      <c r="E107" s="84"/>
    </row>
    <row r="108" spans="1:5" ht="19.5" customHeight="1" hidden="1">
      <c r="A108" s="17">
        <v>13</v>
      </c>
      <c r="B108" s="30" t="s">
        <v>179</v>
      </c>
      <c r="C108" s="31">
        <v>83.02</v>
      </c>
      <c r="D108" s="50"/>
      <c r="E108" s="85"/>
    </row>
    <row r="109" spans="1:5" ht="19.5" customHeight="1" hidden="1">
      <c r="A109" s="17"/>
      <c r="B109" s="33" t="s">
        <v>9</v>
      </c>
      <c r="C109" s="34" t="s">
        <v>180</v>
      </c>
      <c r="D109" s="35"/>
      <c r="E109" s="84"/>
    </row>
    <row r="110" spans="1:5" s="19" customFormat="1" ht="26.25" hidden="1">
      <c r="A110" s="17">
        <v>13</v>
      </c>
      <c r="B110" s="46" t="s">
        <v>90</v>
      </c>
      <c r="C110" s="31" t="s">
        <v>91</v>
      </c>
      <c r="D110" s="18"/>
      <c r="E110" s="78"/>
    </row>
    <row r="111" spans="1:5" s="19" customFormat="1" ht="26.25" hidden="1">
      <c r="A111" s="17"/>
      <c r="B111" s="33" t="s">
        <v>9</v>
      </c>
      <c r="C111" s="34" t="s">
        <v>92</v>
      </c>
      <c r="D111" s="40"/>
      <c r="E111" s="80"/>
    </row>
    <row r="112" spans="1:5" s="19" customFormat="1" ht="18" customHeight="1" hidden="1">
      <c r="A112" s="17"/>
      <c r="B112" s="33" t="s">
        <v>93</v>
      </c>
      <c r="C112" s="34"/>
      <c r="D112" s="35"/>
      <c r="E112" s="79"/>
    </row>
    <row r="113" spans="1:5" ht="26.25" hidden="1">
      <c r="A113" s="17"/>
      <c r="B113" s="33" t="s">
        <v>94</v>
      </c>
      <c r="C113" s="34"/>
      <c r="D113" s="35"/>
      <c r="E113" s="79"/>
    </row>
    <row r="114" spans="1:5" ht="26.25" hidden="1">
      <c r="A114" s="17"/>
      <c r="B114" s="33" t="s">
        <v>190</v>
      </c>
      <c r="C114" s="34"/>
      <c r="D114" s="35"/>
      <c r="E114" s="79"/>
    </row>
    <row r="115" spans="1:5" ht="26.25" hidden="1">
      <c r="A115" s="17"/>
      <c r="B115" s="33" t="s">
        <v>95</v>
      </c>
      <c r="C115" s="34" t="s">
        <v>96</v>
      </c>
      <c r="D115" s="35"/>
      <c r="E115" s="79"/>
    </row>
    <row r="116" spans="1:5" ht="26.25" hidden="1">
      <c r="A116" s="17"/>
      <c r="B116" s="33" t="s">
        <v>99</v>
      </c>
      <c r="C116" s="34" t="s">
        <v>100</v>
      </c>
      <c r="D116" s="35"/>
      <c r="E116" s="79"/>
    </row>
    <row r="117" spans="1:5" ht="76.5" hidden="1">
      <c r="A117" s="17"/>
      <c r="B117" s="33" t="s">
        <v>120</v>
      </c>
      <c r="C117" s="34" t="s">
        <v>167</v>
      </c>
      <c r="D117" s="35"/>
      <c r="E117" s="79"/>
    </row>
    <row r="118" spans="1:5" ht="20.25" customHeight="1" hidden="1">
      <c r="A118" s="17">
        <v>15</v>
      </c>
      <c r="B118" s="30" t="s">
        <v>102</v>
      </c>
      <c r="C118" s="31" t="s">
        <v>103</v>
      </c>
      <c r="D118" s="50"/>
      <c r="E118" s="86">
        <f>SUM(E119)</f>
        <v>0</v>
      </c>
    </row>
    <row r="119" spans="1:5" ht="20.25" customHeight="1" hidden="1">
      <c r="A119" s="17"/>
      <c r="B119" s="33" t="s">
        <v>36</v>
      </c>
      <c r="C119" s="34" t="s">
        <v>104</v>
      </c>
      <c r="D119" s="35"/>
      <c r="E119" s="79">
        <v>0</v>
      </c>
    </row>
    <row r="120" spans="1:5" s="52" customFormat="1" ht="60" customHeight="1">
      <c r="A120" s="51"/>
      <c r="B120" s="21" t="s">
        <v>198</v>
      </c>
      <c r="C120" s="29" t="s">
        <v>199</v>
      </c>
      <c r="D120" s="24">
        <f>SUM(D125+D129+D135+D143+D149+D155+D164+D169+D174+D177+D179)</f>
        <v>245000</v>
      </c>
      <c r="E120" s="77">
        <f>SUM(E125+E129+E135+E143+E149+E155+E164+E169+E174+E177+E179)</f>
        <v>139698</v>
      </c>
    </row>
    <row r="121" spans="1:5" ht="25.5" hidden="1">
      <c r="A121" s="32"/>
      <c r="B121" s="33" t="s">
        <v>12</v>
      </c>
      <c r="C121" s="34" t="s">
        <v>13</v>
      </c>
      <c r="D121" s="35">
        <v>537000</v>
      </c>
      <c r="E121" s="81">
        <v>0</v>
      </c>
    </row>
    <row r="122" spans="1:5" ht="25.5" hidden="1">
      <c r="A122" s="32"/>
      <c r="B122" s="33" t="s">
        <v>116</v>
      </c>
      <c r="C122" s="34" t="s">
        <v>14</v>
      </c>
      <c r="D122" s="35">
        <v>0</v>
      </c>
      <c r="E122" s="79">
        <v>0</v>
      </c>
    </row>
    <row r="123" spans="1:5" ht="51" hidden="1">
      <c r="A123" s="32"/>
      <c r="B123" s="33" t="s">
        <v>15</v>
      </c>
      <c r="C123" s="34" t="s">
        <v>16</v>
      </c>
      <c r="D123" s="35">
        <v>0</v>
      </c>
      <c r="E123" s="79">
        <f>SUM(E124)</f>
        <v>0</v>
      </c>
    </row>
    <row r="124" spans="1:5" ht="23.25" customHeight="1" hidden="1">
      <c r="A124" s="32"/>
      <c r="B124" s="33" t="s">
        <v>134</v>
      </c>
      <c r="C124" s="34" t="s">
        <v>135</v>
      </c>
      <c r="D124" s="35">
        <v>0</v>
      </c>
      <c r="E124" s="79">
        <v>0</v>
      </c>
    </row>
    <row r="125" spans="1:5" ht="23.25" customHeight="1" hidden="1">
      <c r="A125" s="17">
        <v>2</v>
      </c>
      <c r="B125" s="30" t="s">
        <v>30</v>
      </c>
      <c r="C125" s="31" t="s">
        <v>31</v>
      </c>
      <c r="D125" s="50">
        <f aca="true" t="shared" si="0" ref="D125:E127">SUM(D126)</f>
        <v>0</v>
      </c>
      <c r="E125" s="85">
        <f t="shared" si="0"/>
        <v>0</v>
      </c>
    </row>
    <row r="126" spans="1:5" ht="23.25" customHeight="1" hidden="1">
      <c r="A126" s="32"/>
      <c r="B126" s="33" t="s">
        <v>12</v>
      </c>
      <c r="C126" s="34" t="s">
        <v>146</v>
      </c>
      <c r="D126" s="35"/>
      <c r="E126" s="81"/>
    </row>
    <row r="127" spans="1:5" ht="23.25" customHeight="1" hidden="1">
      <c r="A127" s="32"/>
      <c r="B127" s="46" t="s">
        <v>37</v>
      </c>
      <c r="C127" s="31"/>
      <c r="D127" s="50">
        <f t="shared" si="0"/>
        <v>0</v>
      </c>
      <c r="E127" s="85">
        <f t="shared" si="0"/>
        <v>0</v>
      </c>
    </row>
    <row r="128" spans="1:5" ht="23.25" customHeight="1" hidden="1">
      <c r="A128" s="32"/>
      <c r="B128" s="33" t="s">
        <v>12</v>
      </c>
      <c r="C128" s="34" t="s">
        <v>146</v>
      </c>
      <c r="D128" s="35"/>
      <c r="E128" s="79"/>
    </row>
    <row r="129" spans="1:5" ht="26.25">
      <c r="A129" s="17">
        <v>1</v>
      </c>
      <c r="B129" s="30" t="s">
        <v>38</v>
      </c>
      <c r="C129" s="31">
        <v>65.08</v>
      </c>
      <c r="D129" s="47">
        <f>SUM(D130:D133)</f>
        <v>245000</v>
      </c>
      <c r="E129" s="83">
        <f>SUM(E130:E133)</f>
        <v>139698</v>
      </c>
    </row>
    <row r="130" spans="1:5" ht="51" hidden="1">
      <c r="A130" s="32"/>
      <c r="B130" s="33" t="s">
        <v>181</v>
      </c>
      <c r="C130" s="34" t="s">
        <v>43</v>
      </c>
      <c r="D130" s="35">
        <v>0</v>
      </c>
      <c r="E130" s="79">
        <v>0</v>
      </c>
    </row>
    <row r="131" spans="1:5" ht="76.5" hidden="1">
      <c r="A131" s="32"/>
      <c r="B131" s="33" t="s">
        <v>182</v>
      </c>
      <c r="C131" s="34" t="s">
        <v>178</v>
      </c>
      <c r="D131" s="35"/>
      <c r="E131" s="79"/>
    </row>
    <row r="132" spans="1:5" ht="25.5">
      <c r="A132" s="32"/>
      <c r="B132" s="33" t="s">
        <v>157</v>
      </c>
      <c r="C132" s="34" t="s">
        <v>200</v>
      </c>
      <c r="D132" s="35">
        <v>245000</v>
      </c>
      <c r="E132" s="79">
        <v>139698</v>
      </c>
    </row>
    <row r="133" spans="1:5" ht="51" hidden="1">
      <c r="A133" s="32"/>
      <c r="B133" s="33" t="s">
        <v>15</v>
      </c>
      <c r="C133" s="34" t="s">
        <v>45</v>
      </c>
      <c r="D133" s="35"/>
      <c r="E133" s="36"/>
    </row>
    <row r="134" spans="1:5" ht="42.75" customHeight="1" hidden="1">
      <c r="A134" s="32"/>
      <c r="B134" s="33" t="s">
        <v>134</v>
      </c>
      <c r="C134" s="34" t="s">
        <v>136</v>
      </c>
      <c r="D134" s="35"/>
      <c r="E134" s="36"/>
    </row>
    <row r="135" spans="1:5" ht="26.25" hidden="1">
      <c r="A135" s="17">
        <v>4</v>
      </c>
      <c r="B135" s="30" t="s">
        <v>46</v>
      </c>
      <c r="C135" s="31" t="s">
        <v>47</v>
      </c>
      <c r="D135" s="18">
        <f>SUM(D137+D138+D139+D140)</f>
        <v>0</v>
      </c>
      <c r="E135" s="18">
        <f>SUM(E137+E138+E139+E140)</f>
        <v>0</v>
      </c>
    </row>
    <row r="136" spans="1:5" ht="26.25" hidden="1">
      <c r="A136" s="48"/>
      <c r="B136" s="33" t="s">
        <v>117</v>
      </c>
      <c r="C136" s="34" t="s">
        <v>50</v>
      </c>
      <c r="D136" s="40">
        <f>SUM(D137)</f>
        <v>0</v>
      </c>
      <c r="E136" s="40">
        <f>SUM(E137)</f>
        <v>0</v>
      </c>
    </row>
    <row r="137" spans="1:5" ht="24" customHeight="1" hidden="1">
      <c r="A137" s="32"/>
      <c r="B137" s="33" t="s">
        <v>118</v>
      </c>
      <c r="C137" s="34" t="s">
        <v>119</v>
      </c>
      <c r="D137" s="35"/>
      <c r="E137" s="36"/>
    </row>
    <row r="138" spans="1:5" ht="21" customHeight="1" hidden="1">
      <c r="A138" s="32"/>
      <c r="B138" s="33" t="s">
        <v>42</v>
      </c>
      <c r="C138" s="34" t="s">
        <v>163</v>
      </c>
      <c r="D138" s="35"/>
      <c r="E138" s="36"/>
    </row>
    <row r="139" spans="1:5" ht="76.5" hidden="1">
      <c r="A139" s="32"/>
      <c r="B139" s="33" t="s">
        <v>182</v>
      </c>
      <c r="C139" s="34" t="s">
        <v>191</v>
      </c>
      <c r="D139" s="35"/>
      <c r="E139" s="36"/>
    </row>
    <row r="140" spans="1:5" ht="25.5" hidden="1">
      <c r="A140" s="32"/>
      <c r="B140" s="33" t="s">
        <v>36</v>
      </c>
      <c r="C140" s="34" t="s">
        <v>193</v>
      </c>
      <c r="D140" s="35"/>
      <c r="E140" s="36"/>
    </row>
    <row r="141" spans="1:5" ht="51" hidden="1">
      <c r="A141" s="32"/>
      <c r="B141" s="43" t="s">
        <v>15</v>
      </c>
      <c r="C141" s="44" t="s">
        <v>51</v>
      </c>
      <c r="D141" s="35"/>
      <c r="E141" s="40"/>
    </row>
    <row r="142" spans="1:5" ht="24" customHeight="1" hidden="1">
      <c r="A142" s="32"/>
      <c r="B142" s="33" t="s">
        <v>134</v>
      </c>
      <c r="C142" s="44" t="s">
        <v>137</v>
      </c>
      <c r="D142" s="35"/>
      <c r="E142" s="40"/>
    </row>
    <row r="143" spans="1:5" ht="26.25" hidden="1">
      <c r="A143" s="17">
        <v>5</v>
      </c>
      <c r="B143" s="30" t="s">
        <v>52</v>
      </c>
      <c r="C143" s="31" t="s">
        <v>53</v>
      </c>
      <c r="D143" s="18">
        <f>SUM(D144+D145+D146+D148)</f>
        <v>0</v>
      </c>
      <c r="E143" s="18">
        <f>SUM(E144+E145+E146+E148)</f>
        <v>0</v>
      </c>
    </row>
    <row r="144" spans="1:5" ht="51" hidden="1">
      <c r="A144" s="32"/>
      <c r="B144" s="33" t="s">
        <v>181</v>
      </c>
      <c r="C144" s="34" t="s">
        <v>56</v>
      </c>
      <c r="D144" s="35">
        <v>0</v>
      </c>
      <c r="E144" s="36">
        <v>0</v>
      </c>
    </row>
    <row r="145" spans="1:5" ht="76.5" hidden="1">
      <c r="A145" s="32"/>
      <c r="B145" s="33" t="s">
        <v>171</v>
      </c>
      <c r="C145" s="34" t="s">
        <v>177</v>
      </c>
      <c r="D145" s="35"/>
      <c r="E145" s="36"/>
    </row>
    <row r="146" spans="1:5" ht="25.5" hidden="1">
      <c r="A146" s="32"/>
      <c r="B146" s="33" t="s">
        <v>36</v>
      </c>
      <c r="C146" s="34" t="s">
        <v>176</v>
      </c>
      <c r="D146" s="35"/>
      <c r="E146" s="36"/>
    </row>
    <row r="147" spans="1:5" ht="51" hidden="1">
      <c r="A147" s="32"/>
      <c r="B147" s="33" t="s">
        <v>15</v>
      </c>
      <c r="C147" s="34" t="s">
        <v>57</v>
      </c>
      <c r="D147" s="35"/>
      <c r="E147" s="36"/>
    </row>
    <row r="148" spans="1:5" ht="22.5" customHeight="1" hidden="1">
      <c r="A148" s="32"/>
      <c r="B148" s="33" t="s">
        <v>134</v>
      </c>
      <c r="C148" s="34" t="s">
        <v>138</v>
      </c>
      <c r="D148" s="35"/>
      <c r="E148" s="36"/>
    </row>
    <row r="149" spans="1:5" ht="26.25" hidden="1">
      <c r="A149" s="17">
        <v>6</v>
      </c>
      <c r="B149" s="30" t="s">
        <v>58</v>
      </c>
      <c r="C149" s="31" t="s">
        <v>59</v>
      </c>
      <c r="D149" s="18">
        <f>SUM(D150+D151+D152)</f>
        <v>0</v>
      </c>
      <c r="E149" s="18">
        <f>SUM(E150+E151+E152)</f>
        <v>0</v>
      </c>
    </row>
    <row r="150" spans="1:5" ht="51" hidden="1">
      <c r="A150" s="17"/>
      <c r="B150" s="33" t="s">
        <v>63</v>
      </c>
      <c r="C150" s="34" t="s">
        <v>64</v>
      </c>
      <c r="D150" s="35">
        <v>0</v>
      </c>
      <c r="E150" s="36">
        <v>0</v>
      </c>
    </row>
    <row r="151" spans="1:5" ht="76.5" hidden="1">
      <c r="A151" s="17"/>
      <c r="B151" s="33" t="s">
        <v>171</v>
      </c>
      <c r="C151" s="34" t="s">
        <v>174</v>
      </c>
      <c r="D151" s="35"/>
      <c r="E151" s="36"/>
    </row>
    <row r="152" spans="1:5" ht="26.25" hidden="1">
      <c r="A152" s="17"/>
      <c r="B152" s="33" t="s">
        <v>36</v>
      </c>
      <c r="C152" s="34" t="s">
        <v>175</v>
      </c>
      <c r="D152" s="35"/>
      <c r="E152" s="36"/>
    </row>
    <row r="153" spans="1:5" ht="51" hidden="1">
      <c r="A153" s="17"/>
      <c r="B153" s="33" t="s">
        <v>15</v>
      </c>
      <c r="C153" s="34" t="s">
        <v>67</v>
      </c>
      <c r="D153" s="35">
        <v>0</v>
      </c>
      <c r="E153" s="36">
        <f>SUM(E154)</f>
        <v>0</v>
      </c>
    </row>
    <row r="154" spans="1:5" ht="23.25" customHeight="1" hidden="1">
      <c r="A154" s="17"/>
      <c r="B154" s="33" t="s">
        <v>134</v>
      </c>
      <c r="C154" s="34" t="s">
        <v>139</v>
      </c>
      <c r="D154" s="35">
        <v>0</v>
      </c>
      <c r="E154" s="36">
        <v>0</v>
      </c>
    </row>
    <row r="155" spans="1:5" ht="52.5" hidden="1">
      <c r="A155" s="17">
        <v>7</v>
      </c>
      <c r="B155" s="30" t="s">
        <v>68</v>
      </c>
      <c r="C155" s="31" t="s">
        <v>69</v>
      </c>
      <c r="D155" s="18">
        <f>SUM(D156+D157+D159+D160+D161)</f>
        <v>0</v>
      </c>
      <c r="E155" s="18">
        <f>SUM(E156+E157+E160+E161+E162)</f>
        <v>0</v>
      </c>
    </row>
    <row r="156" spans="1:5" ht="26.25" hidden="1">
      <c r="A156" s="17"/>
      <c r="B156" s="33" t="s">
        <v>9</v>
      </c>
      <c r="C156" s="34" t="s">
        <v>70</v>
      </c>
      <c r="D156" s="40">
        <v>0</v>
      </c>
      <c r="E156" s="40">
        <v>0</v>
      </c>
    </row>
    <row r="157" spans="1:5" ht="26.25" hidden="1">
      <c r="A157" s="17"/>
      <c r="B157" s="33" t="s">
        <v>117</v>
      </c>
      <c r="C157" s="34" t="s">
        <v>151</v>
      </c>
      <c r="D157" s="40">
        <v>0</v>
      </c>
      <c r="E157" s="40">
        <v>0</v>
      </c>
    </row>
    <row r="158" spans="1:5" ht="51" hidden="1">
      <c r="A158" s="17"/>
      <c r="B158" s="33" t="s">
        <v>118</v>
      </c>
      <c r="C158" s="34" t="s">
        <v>152</v>
      </c>
      <c r="D158" s="40"/>
      <c r="E158" s="40"/>
    </row>
    <row r="159" spans="1:5" ht="51" hidden="1">
      <c r="A159" s="32"/>
      <c r="B159" s="33" t="s">
        <v>42</v>
      </c>
      <c r="C159" s="34" t="s">
        <v>71</v>
      </c>
      <c r="D159" s="35">
        <v>0</v>
      </c>
      <c r="E159" s="36">
        <v>0</v>
      </c>
    </row>
    <row r="160" spans="1:5" ht="76.5" hidden="1">
      <c r="A160" s="32"/>
      <c r="B160" s="33" t="s">
        <v>182</v>
      </c>
      <c r="C160" s="34" t="s">
        <v>173</v>
      </c>
      <c r="D160" s="35"/>
      <c r="E160" s="36"/>
    </row>
    <row r="161" spans="1:5" ht="25.5" hidden="1">
      <c r="A161" s="32"/>
      <c r="B161" s="33" t="s">
        <v>36</v>
      </c>
      <c r="C161" s="34" t="s">
        <v>72</v>
      </c>
      <c r="D161" s="35"/>
      <c r="E161" s="49"/>
    </row>
    <row r="162" spans="1:5" ht="51" hidden="1">
      <c r="A162" s="32"/>
      <c r="B162" s="33" t="s">
        <v>15</v>
      </c>
      <c r="C162" s="34" t="s">
        <v>73</v>
      </c>
      <c r="D162" s="35">
        <v>0</v>
      </c>
      <c r="E162" s="49">
        <f>SUM(E163)</f>
        <v>0</v>
      </c>
    </row>
    <row r="163" spans="1:5" ht="23.25" customHeight="1" hidden="1">
      <c r="A163" s="32"/>
      <c r="B163" s="33" t="s">
        <v>134</v>
      </c>
      <c r="C163" s="34" t="s">
        <v>142</v>
      </c>
      <c r="D163" s="35">
        <v>0</v>
      </c>
      <c r="E163" s="49">
        <v>0</v>
      </c>
    </row>
    <row r="164" spans="1:5" ht="26.25" hidden="1">
      <c r="A164" s="17">
        <v>8</v>
      </c>
      <c r="B164" s="30" t="s">
        <v>74</v>
      </c>
      <c r="C164" s="31" t="s">
        <v>75</v>
      </c>
      <c r="D164" s="18">
        <f>SUM(D166+D165)</f>
        <v>0</v>
      </c>
      <c r="E164" s="18">
        <f>SUM(E166+E165+E168)</f>
        <v>0</v>
      </c>
    </row>
    <row r="165" spans="1:5" ht="26.25" hidden="1">
      <c r="A165" s="17"/>
      <c r="B165" s="33" t="s">
        <v>160</v>
      </c>
      <c r="C165" s="34" t="s">
        <v>168</v>
      </c>
      <c r="D165" s="40">
        <v>0</v>
      </c>
      <c r="E165" s="40">
        <v>0</v>
      </c>
    </row>
    <row r="166" spans="1:5" ht="25.5" hidden="1">
      <c r="A166" s="32"/>
      <c r="B166" s="33" t="s">
        <v>36</v>
      </c>
      <c r="C166" s="34" t="s">
        <v>77</v>
      </c>
      <c r="D166" s="40"/>
      <c r="E166" s="36"/>
    </row>
    <row r="167" spans="1:5" ht="51" hidden="1">
      <c r="A167" s="32"/>
      <c r="B167" s="33" t="s">
        <v>15</v>
      </c>
      <c r="C167" s="34" t="s">
        <v>147</v>
      </c>
      <c r="D167" s="36"/>
      <c r="E167" s="36"/>
    </row>
    <row r="168" spans="1:5" ht="18.75" customHeight="1" hidden="1">
      <c r="A168" s="32"/>
      <c r="B168" s="33" t="s">
        <v>134</v>
      </c>
      <c r="C168" s="34" t="s">
        <v>148</v>
      </c>
      <c r="D168" s="35">
        <v>0</v>
      </c>
      <c r="E168" s="36">
        <v>0</v>
      </c>
    </row>
    <row r="169" spans="1:5" ht="39" customHeight="1" hidden="1">
      <c r="A169" s="17">
        <v>9</v>
      </c>
      <c r="B169" s="30" t="s">
        <v>78</v>
      </c>
      <c r="C169" s="31" t="s">
        <v>79</v>
      </c>
      <c r="D169" s="18">
        <f>SUM(D170+D171+D172)</f>
        <v>0</v>
      </c>
      <c r="E169" s="18">
        <f>SUM(E170+E171+E172)</f>
        <v>0</v>
      </c>
    </row>
    <row r="170" spans="1:5" ht="20.25" customHeight="1" hidden="1">
      <c r="A170" s="17"/>
      <c r="B170" s="33" t="s">
        <v>195</v>
      </c>
      <c r="C170" s="34" t="s">
        <v>196</v>
      </c>
      <c r="D170" s="40"/>
      <c r="E170" s="40"/>
    </row>
    <row r="171" spans="1:5" ht="76.5" hidden="1">
      <c r="A171" s="17"/>
      <c r="B171" s="33" t="s">
        <v>182</v>
      </c>
      <c r="C171" s="34" t="s">
        <v>189</v>
      </c>
      <c r="D171" s="35"/>
      <c r="E171" s="40"/>
    </row>
    <row r="172" spans="1:5" ht="51" hidden="1">
      <c r="A172" s="17"/>
      <c r="B172" s="33" t="s">
        <v>15</v>
      </c>
      <c r="C172" s="34" t="s">
        <v>80</v>
      </c>
      <c r="D172" s="35"/>
      <c r="E172" s="36"/>
    </row>
    <row r="173" spans="1:5" ht="21.75" customHeight="1" hidden="1">
      <c r="A173" s="17"/>
      <c r="B173" s="33" t="s">
        <v>134</v>
      </c>
      <c r="C173" s="34" t="s">
        <v>141</v>
      </c>
      <c r="D173" s="35"/>
      <c r="E173" s="36"/>
    </row>
    <row r="174" spans="1:5" ht="26.25" hidden="1">
      <c r="A174" s="17">
        <v>10</v>
      </c>
      <c r="B174" s="30" t="s">
        <v>81</v>
      </c>
      <c r="C174" s="31" t="s">
        <v>82</v>
      </c>
      <c r="D174" s="18">
        <f>SUM(D176+D175)</f>
        <v>0</v>
      </c>
      <c r="E174" s="18">
        <f>SUM(E176+E175)</f>
        <v>0</v>
      </c>
    </row>
    <row r="175" spans="1:5" ht="76.5" hidden="1">
      <c r="A175" s="17"/>
      <c r="B175" s="33" t="s">
        <v>150</v>
      </c>
      <c r="C175" s="34" t="s">
        <v>149</v>
      </c>
      <c r="D175" s="40"/>
      <c r="E175" s="40"/>
    </row>
    <row r="176" spans="1:5" ht="26.25" hidden="1">
      <c r="A176" s="17"/>
      <c r="B176" s="33" t="s">
        <v>36</v>
      </c>
      <c r="C176" s="34" t="s">
        <v>89</v>
      </c>
      <c r="D176" s="35"/>
      <c r="E176" s="36"/>
    </row>
    <row r="177" spans="1:5" ht="26.25" customHeight="1" hidden="1">
      <c r="A177" s="17">
        <v>10</v>
      </c>
      <c r="B177" s="30" t="s">
        <v>179</v>
      </c>
      <c r="C177" s="31">
        <v>83.02</v>
      </c>
      <c r="D177" s="50">
        <f>SUM(D178)</f>
        <v>0</v>
      </c>
      <c r="E177" s="50">
        <f>SUM(E178)</f>
        <v>0</v>
      </c>
    </row>
    <row r="178" spans="1:5" ht="26.25" hidden="1">
      <c r="A178" s="17"/>
      <c r="B178" s="33" t="s">
        <v>36</v>
      </c>
      <c r="C178" s="34" t="s">
        <v>183</v>
      </c>
      <c r="D178" s="35">
        <v>0</v>
      </c>
      <c r="E178" s="36">
        <v>0</v>
      </c>
    </row>
    <row r="179" spans="1:5" ht="26.25" hidden="1">
      <c r="A179" s="17">
        <v>3</v>
      </c>
      <c r="B179" s="46" t="s">
        <v>90</v>
      </c>
      <c r="C179" s="31">
        <v>84.06</v>
      </c>
      <c r="D179" s="18">
        <f>SUM(D180+D182+D183+D184+D186)</f>
        <v>0</v>
      </c>
      <c r="E179" s="18">
        <f>SUM(E180+E182+E183+E184+E186)</f>
        <v>0</v>
      </c>
    </row>
    <row r="180" spans="1:5" ht="26.25" hidden="1">
      <c r="A180" s="17"/>
      <c r="B180" s="33" t="s">
        <v>157</v>
      </c>
      <c r="C180" s="34" t="s">
        <v>97</v>
      </c>
      <c r="D180" s="36">
        <v>0</v>
      </c>
      <c r="E180" s="36">
        <v>0</v>
      </c>
    </row>
    <row r="181" spans="1:5" ht="24" customHeight="1" hidden="1">
      <c r="A181" s="17"/>
      <c r="B181" s="33" t="s">
        <v>203</v>
      </c>
      <c r="C181" s="34" t="s">
        <v>144</v>
      </c>
      <c r="D181" s="35"/>
      <c r="E181" s="36"/>
    </row>
    <row r="182" spans="1:5" ht="51" hidden="1">
      <c r="A182" s="17"/>
      <c r="B182" s="33" t="s">
        <v>181</v>
      </c>
      <c r="C182" s="34" t="s">
        <v>98</v>
      </c>
      <c r="D182" s="35"/>
      <c r="E182" s="36"/>
    </row>
    <row r="183" spans="1:5" ht="76.5" hidden="1">
      <c r="A183" s="17"/>
      <c r="B183" s="33" t="s">
        <v>182</v>
      </c>
      <c r="C183" s="34" t="s">
        <v>172</v>
      </c>
      <c r="D183" s="35"/>
      <c r="E183" s="36"/>
    </row>
    <row r="184" spans="1:5" ht="26.25" hidden="1">
      <c r="A184" s="17"/>
      <c r="B184" s="33" t="s">
        <v>36</v>
      </c>
      <c r="C184" s="34" t="s">
        <v>197</v>
      </c>
      <c r="D184" s="35"/>
      <c r="E184" s="36">
        <v>0</v>
      </c>
    </row>
    <row r="185" spans="1:5" ht="51" hidden="1">
      <c r="A185" s="17"/>
      <c r="B185" s="33" t="s">
        <v>15</v>
      </c>
      <c r="C185" s="34" t="s">
        <v>101</v>
      </c>
      <c r="D185" s="35"/>
      <c r="E185" s="36"/>
    </row>
    <row r="186" spans="1:5" ht="21.75" customHeight="1" hidden="1">
      <c r="A186" s="17"/>
      <c r="B186" s="33" t="s">
        <v>134</v>
      </c>
      <c r="C186" s="34" t="s">
        <v>140</v>
      </c>
      <c r="D186" s="35"/>
      <c r="E186" s="36"/>
    </row>
    <row r="187" spans="1:5" ht="26.25">
      <c r="A187" s="53"/>
      <c r="B187" s="54"/>
      <c r="C187" s="55"/>
      <c r="D187" s="56"/>
      <c r="E187" s="57"/>
    </row>
    <row r="188" spans="1:5" ht="26.25">
      <c r="A188" s="53"/>
      <c r="B188" s="54"/>
      <c r="C188" s="55"/>
      <c r="D188" s="56"/>
      <c r="E188" s="57"/>
    </row>
    <row r="189" spans="1:5" ht="21.75" customHeight="1">
      <c r="A189" s="53"/>
      <c r="B189" s="54"/>
      <c r="C189" s="55"/>
      <c r="D189" s="56"/>
      <c r="E189" s="57"/>
    </row>
    <row r="190" spans="1:5" ht="21.75" customHeight="1" hidden="1">
      <c r="A190" s="53"/>
      <c r="B190" s="54"/>
      <c r="C190" s="55"/>
      <c r="D190" s="56"/>
      <c r="E190" s="57"/>
    </row>
    <row r="191" spans="1:6" ht="21.75" customHeight="1">
      <c r="A191" s="53"/>
      <c r="B191" s="98" t="s">
        <v>204</v>
      </c>
      <c r="C191" s="99"/>
      <c r="D191" s="99"/>
      <c r="E191" s="99"/>
      <c r="F191" s="99"/>
    </row>
    <row r="192" spans="1:6" ht="21.75" customHeight="1">
      <c r="A192" s="53"/>
      <c r="B192" s="98" t="s">
        <v>205</v>
      </c>
      <c r="C192" s="99"/>
      <c r="D192" s="99"/>
      <c r="E192" s="99"/>
      <c r="F192" s="99"/>
    </row>
    <row r="193" spans="1:5" ht="21.75" customHeight="1">
      <c r="A193" s="53"/>
      <c r="B193" s="54"/>
      <c r="C193" s="55"/>
      <c r="D193" s="56"/>
      <c r="E193" s="57"/>
    </row>
    <row r="194" spans="1:5" ht="21.75" customHeight="1">
      <c r="A194" s="53"/>
      <c r="B194" s="54"/>
      <c r="C194" s="55"/>
      <c r="D194" s="56"/>
      <c r="E194" s="57"/>
    </row>
    <row r="195" spans="1:8" ht="21.75" customHeight="1">
      <c r="A195" s="53"/>
      <c r="B195" s="54"/>
      <c r="C195" s="55"/>
      <c r="D195" s="56"/>
      <c r="E195" s="57"/>
      <c r="G195" s="73"/>
      <c r="H195" s="73"/>
    </row>
    <row r="196" spans="1:8" ht="21.75" customHeight="1">
      <c r="A196" s="53"/>
      <c r="B196" s="54"/>
      <c r="C196" s="55"/>
      <c r="D196" s="56"/>
      <c r="E196" s="57"/>
      <c r="G196" s="73"/>
      <c r="H196" s="73"/>
    </row>
    <row r="197" spans="1:8" ht="26.25">
      <c r="A197" s="92"/>
      <c r="B197" s="93"/>
      <c r="C197" s="93"/>
      <c r="D197" s="93"/>
      <c r="E197" s="93"/>
      <c r="F197" s="59"/>
      <c r="G197" s="74"/>
      <c r="H197" s="74"/>
    </row>
    <row r="198" spans="1:8" s="62" customFormat="1" ht="24" customHeight="1">
      <c r="A198" s="91"/>
      <c r="B198" s="91"/>
      <c r="C198" s="91"/>
      <c r="D198" s="91"/>
      <c r="E198" s="91"/>
      <c r="F198" s="61"/>
      <c r="G198" s="75"/>
      <c r="H198" s="75"/>
    </row>
    <row r="199" spans="1:8" s="62" customFormat="1" ht="24.75" customHeight="1">
      <c r="A199" s="95"/>
      <c r="B199" s="95"/>
      <c r="C199" s="95"/>
      <c r="D199" s="95"/>
      <c r="E199" s="95"/>
      <c r="F199" s="61"/>
      <c r="G199" s="75"/>
      <c r="H199" s="75"/>
    </row>
    <row r="200" spans="1:8" s="62" customFormat="1" ht="19.5" customHeight="1">
      <c r="A200" s="60"/>
      <c r="B200" s="60"/>
      <c r="C200" s="60"/>
      <c r="D200" s="60"/>
      <c r="E200" s="60"/>
      <c r="F200" s="61"/>
      <c r="G200" s="61"/>
      <c r="H200" s="61"/>
    </row>
    <row r="201" spans="1:8" ht="19.5" customHeight="1">
      <c r="A201" s="89"/>
      <c r="B201" s="89"/>
      <c r="C201" s="89"/>
      <c r="D201" s="89"/>
      <c r="E201" s="89"/>
      <c r="F201" s="59"/>
      <c r="G201" s="59"/>
      <c r="H201" s="59"/>
    </row>
    <row r="202" spans="1:8" ht="19.5" customHeight="1">
      <c r="A202" s="63"/>
      <c r="B202" s="63"/>
      <c r="C202" s="63"/>
      <c r="D202" s="63"/>
      <c r="E202" s="63"/>
      <c r="F202" s="59"/>
      <c r="G202" s="59"/>
      <c r="H202" s="59"/>
    </row>
    <row r="203" spans="1:8" ht="19.5" customHeight="1">
      <c r="A203" s="63"/>
      <c r="B203" s="63"/>
      <c r="C203" s="63"/>
      <c r="D203" s="63"/>
      <c r="E203" s="63"/>
      <c r="F203" s="59"/>
      <c r="G203" s="59"/>
      <c r="H203" s="59"/>
    </row>
    <row r="204" spans="1:8" ht="19.5" customHeight="1">
      <c r="A204" s="63"/>
      <c r="B204" s="63"/>
      <c r="C204" s="63"/>
      <c r="D204" s="63"/>
      <c r="E204" s="63"/>
      <c r="F204" s="59"/>
      <c r="G204" s="59"/>
      <c r="H204" s="59"/>
    </row>
    <row r="205" spans="1:8" ht="26.25">
      <c r="A205" s="63"/>
      <c r="B205" s="63"/>
      <c r="C205" s="63"/>
      <c r="D205" s="63"/>
      <c r="E205" s="63"/>
      <c r="F205" s="59"/>
      <c r="G205" s="59"/>
      <c r="H205" s="59"/>
    </row>
    <row r="206" spans="1:8" ht="26.25">
      <c r="A206" s="64"/>
      <c r="B206" s="65"/>
      <c r="C206" s="66"/>
      <c r="D206" s="58"/>
      <c r="E206" s="67"/>
      <c r="F206" s="59"/>
      <c r="G206" s="59"/>
      <c r="H206" s="59"/>
    </row>
    <row r="207" spans="1:8" ht="26.25" customHeight="1">
      <c r="A207" s="91"/>
      <c r="B207" s="91"/>
      <c r="C207" s="91"/>
      <c r="D207" s="91"/>
      <c r="E207" s="91"/>
      <c r="F207" s="59"/>
      <c r="G207" s="59"/>
      <c r="H207" s="59"/>
    </row>
    <row r="208" spans="1:8" ht="27.75" customHeight="1">
      <c r="A208" s="95"/>
      <c r="B208" s="95"/>
      <c r="C208" s="95"/>
      <c r="D208" s="95"/>
      <c r="E208" s="95"/>
      <c r="F208" s="59"/>
      <c r="G208" s="59"/>
      <c r="H208" s="59"/>
    </row>
    <row r="209" spans="1:6" ht="24.75" customHeight="1">
      <c r="A209" s="94"/>
      <c r="B209" s="95"/>
      <c r="C209" s="95"/>
      <c r="D209" s="95"/>
      <c r="E209" s="95"/>
      <c r="F209" s="59"/>
    </row>
    <row r="210" spans="1:6" ht="21.75" customHeight="1">
      <c r="A210" s="87"/>
      <c r="B210" s="88"/>
      <c r="C210" s="88"/>
      <c r="D210" s="88"/>
      <c r="E210" s="88"/>
      <c r="F210" s="59"/>
    </row>
    <row r="211" spans="1:6" ht="25.5">
      <c r="A211" s="68"/>
      <c r="B211" s="59"/>
      <c r="C211" s="69"/>
      <c r="D211" s="38"/>
      <c r="E211" s="70"/>
      <c r="F211" s="59"/>
    </row>
    <row r="212" spans="1:6" ht="25.5">
      <c r="A212" s="71"/>
      <c r="E212" s="70"/>
      <c r="F212" s="59"/>
    </row>
    <row r="213" ht="25.5">
      <c r="A213" s="71"/>
    </row>
    <row r="214" ht="25.5">
      <c r="A214" s="71"/>
    </row>
    <row r="215" ht="25.5">
      <c r="A215" s="71"/>
    </row>
    <row r="216" ht="25.5">
      <c r="A216" s="71"/>
    </row>
    <row r="217" ht="25.5">
      <c r="A217" s="71"/>
    </row>
    <row r="218" ht="25.5">
      <c r="A218" s="71"/>
    </row>
    <row r="219" ht="25.5">
      <c r="A219" s="71"/>
    </row>
    <row r="220" ht="25.5">
      <c r="A220" s="71"/>
    </row>
    <row r="221" ht="25.5">
      <c r="A221" s="71"/>
    </row>
    <row r="222" ht="25.5">
      <c r="A222" s="71"/>
    </row>
    <row r="223" ht="25.5">
      <c r="A223" s="71"/>
    </row>
    <row r="224" ht="25.5">
      <c r="A224" s="71"/>
    </row>
    <row r="225" ht="25.5">
      <c r="A225" s="71"/>
    </row>
    <row r="226" ht="25.5">
      <c r="A226" s="71"/>
    </row>
    <row r="227" ht="25.5">
      <c r="A227" s="71"/>
    </row>
    <row r="228" ht="25.5">
      <c r="A228" s="71"/>
    </row>
    <row r="229" ht="25.5">
      <c r="A229" s="71"/>
    </row>
    <row r="230" ht="25.5">
      <c r="A230" s="71"/>
    </row>
    <row r="231" ht="25.5">
      <c r="A231" s="71"/>
    </row>
    <row r="232" ht="25.5">
      <c r="A232" s="71"/>
    </row>
    <row r="233" ht="25.5">
      <c r="A233" s="71"/>
    </row>
    <row r="234" ht="25.5">
      <c r="A234" s="71"/>
    </row>
    <row r="235" ht="25.5">
      <c r="A235" s="71"/>
    </row>
    <row r="236" ht="25.5">
      <c r="A236" s="71"/>
    </row>
    <row r="237" ht="25.5">
      <c r="A237" s="71"/>
    </row>
    <row r="238" ht="25.5">
      <c r="A238" s="71"/>
    </row>
    <row r="239" ht="25.5">
      <c r="A239" s="71"/>
    </row>
    <row r="240" ht="25.5">
      <c r="A240" s="71"/>
    </row>
    <row r="241" ht="25.5">
      <c r="A241" s="71"/>
    </row>
    <row r="242" ht="25.5">
      <c r="A242" s="71"/>
    </row>
    <row r="243" ht="25.5">
      <c r="A243" s="71"/>
    </row>
    <row r="244" ht="25.5">
      <c r="A244" s="71"/>
    </row>
    <row r="245" ht="25.5">
      <c r="A245" s="71"/>
    </row>
    <row r="246" ht="25.5">
      <c r="A246" s="71"/>
    </row>
    <row r="247" ht="25.5">
      <c r="A247" s="71"/>
    </row>
    <row r="248" ht="25.5">
      <c r="A248" s="71"/>
    </row>
    <row r="249" ht="25.5">
      <c r="A249" s="71"/>
    </row>
    <row r="250" ht="25.5">
      <c r="A250" s="71"/>
    </row>
    <row r="251" ht="25.5">
      <c r="A251" s="71"/>
    </row>
    <row r="252" ht="25.5">
      <c r="A252" s="71"/>
    </row>
    <row r="253" ht="25.5">
      <c r="A253" s="71"/>
    </row>
    <row r="254" ht="25.5">
      <c r="A254" s="71"/>
    </row>
    <row r="255" ht="25.5">
      <c r="A255" s="71"/>
    </row>
    <row r="256" ht="25.5">
      <c r="A256" s="71"/>
    </row>
    <row r="257" ht="25.5">
      <c r="A257" s="71"/>
    </row>
    <row r="258" ht="25.5">
      <c r="A258" s="71"/>
    </row>
    <row r="259" ht="25.5">
      <c r="A259" s="71"/>
    </row>
    <row r="260" ht="25.5">
      <c r="A260" s="71"/>
    </row>
    <row r="261" ht="25.5">
      <c r="A261" s="71"/>
    </row>
    <row r="262" ht="25.5">
      <c r="A262" s="71"/>
    </row>
    <row r="263" ht="25.5">
      <c r="A263" s="71"/>
    </row>
    <row r="264" ht="25.5">
      <c r="A264" s="71"/>
    </row>
    <row r="265" ht="25.5">
      <c r="A265" s="71"/>
    </row>
    <row r="266" ht="25.5">
      <c r="A266" s="71"/>
    </row>
    <row r="267" ht="25.5">
      <c r="A267" s="71"/>
    </row>
    <row r="268" ht="25.5">
      <c r="A268" s="71"/>
    </row>
    <row r="269" ht="25.5">
      <c r="A269" s="71"/>
    </row>
    <row r="270" ht="25.5">
      <c r="A270" s="71"/>
    </row>
    <row r="271" ht="25.5">
      <c r="A271" s="71"/>
    </row>
    <row r="272" ht="25.5">
      <c r="A272" s="71"/>
    </row>
    <row r="273" ht="25.5">
      <c r="A273" s="71"/>
    </row>
    <row r="274" ht="25.5">
      <c r="A274" s="71"/>
    </row>
    <row r="275" ht="25.5">
      <c r="A275" s="71"/>
    </row>
    <row r="276" ht="25.5">
      <c r="A276" s="71"/>
    </row>
    <row r="277" ht="25.5">
      <c r="A277" s="71"/>
    </row>
    <row r="278" ht="25.5">
      <c r="A278" s="71"/>
    </row>
    <row r="279" ht="25.5">
      <c r="A279" s="71"/>
    </row>
    <row r="280" ht="25.5">
      <c r="A280" s="71"/>
    </row>
    <row r="281" ht="25.5">
      <c r="A281" s="71"/>
    </row>
    <row r="282" ht="25.5">
      <c r="A282" s="71"/>
    </row>
    <row r="283" ht="25.5">
      <c r="A283" s="71"/>
    </row>
    <row r="284" ht="25.5">
      <c r="A284" s="71"/>
    </row>
    <row r="285" ht="25.5">
      <c r="A285" s="71"/>
    </row>
    <row r="286" ht="25.5">
      <c r="A286" s="71"/>
    </row>
    <row r="287" ht="25.5">
      <c r="A287" s="71"/>
    </row>
    <row r="288" ht="25.5">
      <c r="A288" s="71"/>
    </row>
    <row r="289" ht="25.5">
      <c r="A289" s="71"/>
    </row>
    <row r="290" ht="25.5">
      <c r="A290" s="71"/>
    </row>
    <row r="291" ht="25.5">
      <c r="A291" s="71"/>
    </row>
    <row r="292" ht="25.5">
      <c r="A292" s="71"/>
    </row>
    <row r="293" ht="25.5">
      <c r="A293" s="71"/>
    </row>
    <row r="294" ht="25.5">
      <c r="A294" s="71"/>
    </row>
    <row r="295" ht="25.5">
      <c r="A295" s="71"/>
    </row>
    <row r="296" ht="25.5">
      <c r="A296" s="71"/>
    </row>
    <row r="297" ht="25.5">
      <c r="A297" s="71"/>
    </row>
    <row r="298" ht="25.5">
      <c r="A298" s="71"/>
    </row>
    <row r="299" ht="25.5">
      <c r="A299" s="71"/>
    </row>
    <row r="300" ht="25.5">
      <c r="A300" s="71"/>
    </row>
    <row r="301" ht="25.5">
      <c r="A301" s="71"/>
    </row>
    <row r="302" ht="25.5">
      <c r="A302" s="71"/>
    </row>
    <row r="303" ht="25.5">
      <c r="A303" s="71"/>
    </row>
    <row r="304" ht="25.5">
      <c r="A304" s="71"/>
    </row>
    <row r="305" ht="25.5">
      <c r="A305" s="71"/>
    </row>
    <row r="306" ht="25.5">
      <c r="A306" s="71"/>
    </row>
    <row r="307" ht="25.5">
      <c r="A307" s="71"/>
    </row>
    <row r="308" ht="25.5">
      <c r="A308" s="71"/>
    </row>
    <row r="309" ht="25.5">
      <c r="A309" s="71"/>
    </row>
    <row r="310" ht="25.5">
      <c r="A310" s="71"/>
    </row>
    <row r="311" ht="25.5">
      <c r="A311" s="71"/>
    </row>
    <row r="312" ht="25.5">
      <c r="A312" s="71"/>
    </row>
    <row r="313" ht="25.5">
      <c r="A313" s="71"/>
    </row>
    <row r="314" ht="25.5">
      <c r="A314" s="71"/>
    </row>
    <row r="315" ht="25.5">
      <c r="A315" s="71"/>
    </row>
    <row r="316" ht="25.5">
      <c r="A316" s="71"/>
    </row>
    <row r="317" ht="25.5">
      <c r="A317" s="71"/>
    </row>
    <row r="318" ht="25.5">
      <c r="A318" s="71"/>
    </row>
    <row r="319" ht="25.5">
      <c r="A319" s="71"/>
    </row>
    <row r="320" ht="25.5">
      <c r="A320" s="71"/>
    </row>
    <row r="321" ht="25.5">
      <c r="A321" s="71"/>
    </row>
    <row r="322" ht="25.5">
      <c r="A322" s="71"/>
    </row>
    <row r="323" ht="25.5">
      <c r="A323" s="71"/>
    </row>
    <row r="324" ht="25.5">
      <c r="A324" s="71"/>
    </row>
    <row r="325" ht="25.5">
      <c r="A325" s="71"/>
    </row>
    <row r="326" ht="25.5">
      <c r="A326" s="71"/>
    </row>
    <row r="327" ht="25.5">
      <c r="A327" s="71"/>
    </row>
    <row r="328" ht="25.5">
      <c r="A328" s="71"/>
    </row>
    <row r="329" ht="25.5">
      <c r="A329" s="71"/>
    </row>
    <row r="330" ht="25.5">
      <c r="A330" s="71"/>
    </row>
    <row r="331" ht="25.5">
      <c r="A331" s="71"/>
    </row>
    <row r="332" ht="25.5">
      <c r="A332" s="71"/>
    </row>
  </sheetData>
  <sheetProtection/>
  <mergeCells count="14">
    <mergeCell ref="A208:E208"/>
    <mergeCell ref="C4:E4"/>
    <mergeCell ref="A10:E10"/>
    <mergeCell ref="A207:E207"/>
    <mergeCell ref="A210:E210"/>
    <mergeCell ref="A201:E201"/>
    <mergeCell ref="B191:F191"/>
    <mergeCell ref="B192:F192"/>
    <mergeCell ref="A3:B3"/>
    <mergeCell ref="A198:E198"/>
    <mergeCell ref="A197:E197"/>
    <mergeCell ref="A209:E209"/>
    <mergeCell ref="C5:E5"/>
    <mergeCell ref="A199:E199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buget2</dc:creator>
  <cp:keywords/>
  <dc:description/>
  <cp:lastModifiedBy>utilizator buget2</cp:lastModifiedBy>
  <cp:lastPrinted>2022-10-25T06:53:55Z</cp:lastPrinted>
  <dcterms:created xsi:type="dcterms:W3CDTF">2008-10-06T08:18:30Z</dcterms:created>
  <dcterms:modified xsi:type="dcterms:W3CDTF">2022-10-25T06:53:56Z</dcterms:modified>
  <cp:category/>
  <cp:version/>
  <cp:contentType/>
  <cp:contentStatus/>
</cp:coreProperties>
</file>